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JRAS CONGREGACION ORTIZ\SAT ORTIZ\C.P. ANUAL\CUENTA PUBLICA 2022\FORMATOS 22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0" yWindow="0" windowWidth="20490" windowHeight="7065"/>
  </bookViews>
  <sheets>
    <sheet name="BALANCE" sheetId="1" r:id="rId1"/>
  </sheets>
  <definedNames>
    <definedName name="_xlnm.Print_Area" localSheetId="0">BALANCE!$A$1:$E$64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D8" i="1"/>
  <c r="D18" i="1" s="1"/>
  <c r="D19" i="1" s="1"/>
  <c r="D20" i="1" s="1"/>
  <c r="D27" i="1" s="1"/>
  <c r="C8" i="1"/>
  <c r="C18" i="1" s="1"/>
  <c r="C19" i="1" s="1"/>
  <c r="C20" i="1" s="1"/>
  <c r="C27" i="1" s="1"/>
  <c r="E58" i="1" l="1"/>
  <c r="E63" i="1" s="1"/>
  <c r="E64" i="1" s="1"/>
  <c r="C39" i="1"/>
  <c r="E18" i="1"/>
  <c r="E19" i="1" s="1"/>
  <c r="E20" i="1" s="1"/>
  <c r="E27" i="1" s="1"/>
  <c r="C51" i="1"/>
  <c r="C52" i="1" s="1"/>
  <c r="D58" i="1"/>
  <c r="D63" i="1" s="1"/>
  <c r="D64" i="1" s="1"/>
  <c r="D51" i="1"/>
  <c r="D52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<sst xmlns="http://schemas.openxmlformats.org/spreadsheetml/2006/main" count="78" uniqueCount="54">
  <si>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</si>
  <si>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</si>
  <si>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</si>
  <si>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</si>
  <si>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</si>
  <si>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</si>
  <si>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</si>
  <si>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</si>
  <si>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</si>
  <si>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</si>
  <si>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</si>
  <si>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</si>
  <si>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</si>
  <si>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</si>
  <si>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</si>
  <si>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</si>
  <si>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</si>
  <si>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</si>
  <si>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</si>
  <si>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</si>
  <si>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</si>
  <si>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</si>
  <si>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</si>
  <si>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</si>
  <si>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</si>
  <si>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</si>
  <si>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</si>
  <si>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</si>
  <si>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</si>
  <si>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</si>
  <si>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</si>
  <si>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</si>
  <si>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</si>
  <si>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</si>
  <si>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</si>
  <si>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</si>
  <si>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</si>
  <si>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</si>
  <si>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</si>
  <si>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</si>
  <si>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</si>
  <si>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</si>
  <si>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</si>
  <si>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</si>
  <si>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JUNTA RURAL DE AGUA Y SANEAMIENTO DE CONGREGACION ORTIZ</t>
  </si>
  <si>
    <t xml:space="preserve">            Director Financiero</t>
  </si>
  <si>
    <t xml:space="preserve">                            Ruth Elizabeth Flores Sanchez</t>
  </si>
  <si>
    <t xml:space="preserve">                               Director Ejecutivo</t>
  </si>
  <si>
    <t xml:space="preserve">      Aldo Mar Sigala Serrano</t>
  </si>
  <si>
    <t xml:space="preserve">          _______________________________________</t>
  </si>
  <si>
    <t>____________________________</t>
  </si>
  <si>
    <t>Del 01 de enero al 31 de diciembre de 2022 (b)</t>
  </si>
  <si>
    <t xml:space="preserve">Bajo protesta de decir verdad declaramos que los Estados Financieros y sus notas, son razonablemente correctos y son </t>
  </si>
  <si>
    <t>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</si>
</sst>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0" fontId="7" fillId="0" borderId="0" xfId="0" applyFont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topLeftCell="A61" zoomScale="90" zoomScaleNormal="90" workbookViewId="0">
      <selection activeCell="C74" sqref="C74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2" t="s">
        <v>44</v>
      </c>
      <c r="C2" s="43"/>
      <c r="D2" s="43"/>
      <c r="E2" s="44"/>
    </row>
    <row r="3" spans="2:5" x14ac:dyDescent="0.25">
      <c r="B3" s="45" t="s">
        <v>0</v>
      </c>
      <c r="C3" s="46"/>
      <c r="D3" s="46"/>
      <c r="E3" s="47"/>
    </row>
    <row r="4" spans="2:5" x14ac:dyDescent="0.25">
      <c r="B4" s="48" t="s">
        <v>51</v>
      </c>
      <c r="C4" s="49"/>
      <c r="D4" s="49"/>
      <c r="E4" s="50"/>
    </row>
    <row r="5" spans="2:5" ht="15.75" thickBot="1" x14ac:dyDescent="0.3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x14ac:dyDescent="0.25">
      <c r="B8" s="27" t="s">
        <v>8</v>
      </c>
      <c r="C8" s="5">
        <f>SUM(C9:C11)</f>
        <v>1555535</v>
      </c>
      <c r="D8" s="5">
        <f t="shared" ref="D8:E8" si="0">SUM(D9:D11)</f>
        <v>1913617</v>
      </c>
      <c r="E8" s="5">
        <f t="shared" si="0"/>
        <v>1913617</v>
      </c>
    </row>
    <row r="9" spans="2:5" x14ac:dyDescent="0.25">
      <c r="B9" s="28" t="s">
        <v>9</v>
      </c>
      <c r="C9" s="33">
        <v>1555535</v>
      </c>
      <c r="D9" s="33">
        <v>1913617</v>
      </c>
      <c r="E9" s="33">
        <v>1913617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1624829</v>
      </c>
      <c r="D12" s="5">
        <f>SUM(D13+D14)</f>
        <v>1614945</v>
      </c>
      <c r="E12" s="5">
        <f>SUM(E13+E14)</f>
        <v>1614945</v>
      </c>
    </row>
    <row r="13" spans="2:5" ht="24" x14ac:dyDescent="0.25">
      <c r="B13" s="28" t="s">
        <v>13</v>
      </c>
      <c r="C13" s="33">
        <v>1624829</v>
      </c>
      <c r="D13" s="33">
        <v>1614945</v>
      </c>
      <c r="E13" s="33">
        <v>1614945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-69294</v>
      </c>
      <c r="D18" s="5">
        <f t="shared" ref="D18:E18" si="2">D8-D12+D15</f>
        <v>298672</v>
      </c>
      <c r="E18" s="5">
        <f t="shared" si="2"/>
        <v>298672</v>
      </c>
    </row>
    <row r="19" spans="2:5" ht="24" x14ac:dyDescent="0.25">
      <c r="B19" s="27" t="s">
        <v>19</v>
      </c>
      <c r="C19" s="5">
        <f>C18-C11</f>
        <v>-69294</v>
      </c>
      <c r="D19" s="5">
        <f t="shared" ref="D19:E19" si="3">D18-D11</f>
        <v>298672</v>
      </c>
      <c r="E19" s="5">
        <f t="shared" si="3"/>
        <v>298672</v>
      </c>
    </row>
    <row r="20" spans="2:5" ht="24.75" thickBot="1" x14ac:dyDescent="0.3">
      <c r="B20" s="29" t="s">
        <v>20</v>
      </c>
      <c r="C20" s="7">
        <f>C19-C15</f>
        <v>-69294</v>
      </c>
      <c r="D20" s="7">
        <f t="shared" ref="D20:E20" si="4">D19-D15</f>
        <v>298672</v>
      </c>
      <c r="E20" s="7">
        <f t="shared" si="4"/>
        <v>298672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-69294</v>
      </c>
      <c r="D27" s="5">
        <f t="shared" ref="D27:E27" si="6">D20+D24</f>
        <v>298672</v>
      </c>
      <c r="E27" s="5">
        <f t="shared" si="6"/>
        <v>298672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.75" thickBot="1" x14ac:dyDescent="0.3">
      <c r="B32" s="55"/>
      <c r="C32" s="55"/>
      <c r="D32" s="5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.75" thickBot="1" x14ac:dyDescent="0.3">
      <c r="B40" s="59"/>
      <c r="C40" s="61"/>
      <c r="D40" s="61"/>
      <c r="E40" s="61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.75" thickBot="1" x14ac:dyDescent="0.3">
      <c r="B44" s="55"/>
      <c r="C44" s="20" t="s">
        <v>22</v>
      </c>
      <c r="D44" s="55"/>
      <c r="E44" s="20" t="s">
        <v>23</v>
      </c>
    </row>
    <row r="45" spans="2:5" x14ac:dyDescent="0.25">
      <c r="B45" s="15" t="s">
        <v>36</v>
      </c>
      <c r="C45" s="22">
        <f>C9</f>
        <v>1555535</v>
      </c>
      <c r="D45" s="22">
        <f t="shared" ref="D45:E45" si="10">D9</f>
        <v>1913617</v>
      </c>
      <c r="E45" s="22">
        <f t="shared" si="10"/>
        <v>1913617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1624829</v>
      </c>
      <c r="D49" s="22">
        <f t="shared" ref="D49:E49" si="14">D13</f>
        <v>1614945</v>
      </c>
      <c r="E49" s="22">
        <f t="shared" si="14"/>
        <v>1614945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-69294</v>
      </c>
      <c r="D51" s="21">
        <f t="shared" ref="D51:E51" si="16">D45+D46-D49+D50</f>
        <v>298672</v>
      </c>
      <c r="E51" s="21">
        <f t="shared" si="16"/>
        <v>298672</v>
      </c>
      <c r="F51" s="25"/>
    </row>
    <row r="52" spans="2:6" ht="24.75" thickBot="1" x14ac:dyDescent="0.3">
      <c r="B52" s="27" t="s">
        <v>39</v>
      </c>
      <c r="C52" s="21">
        <f>C51-C46</f>
        <v>-69294</v>
      </c>
      <c r="D52" s="21">
        <f t="shared" ref="D52:E52" si="17">D51-D46</f>
        <v>298672</v>
      </c>
      <c r="E52" s="21">
        <f t="shared" si="17"/>
        <v>298672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.75" thickBot="1" x14ac:dyDescent="0.3">
      <c r="B56" s="55"/>
      <c r="C56" s="55"/>
      <c r="D56" s="5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62" t="s">
        <v>52</v>
      </c>
      <c r="C65" s="39"/>
      <c r="D65" s="39"/>
      <c r="E65" s="39"/>
    </row>
    <row r="66" spans="2:18" s="40" customFormat="1" x14ac:dyDescent="0.25">
      <c r="B66" s="38" t="s">
        <v>53</v>
      </c>
      <c r="C66" s="39"/>
      <c r="D66" s="39"/>
      <c r="E66" s="39"/>
    </row>
    <row r="67" spans="2:18" s="40" customFormat="1" x14ac:dyDescent="0.25"/>
    <row r="68" spans="2:18" s="40" customFormat="1" x14ac:dyDescent="0.25"/>
    <row r="69" spans="2:18" s="40" customFormat="1" x14ac:dyDescent="0.25"/>
    <row r="70" spans="2:18" s="40" customFormat="1" x14ac:dyDescent="0.25">
      <c r="B70" s="38" t="s">
        <v>49</v>
      </c>
      <c r="C70" s="39"/>
      <c r="D70" s="39" t="s">
        <v>50</v>
      </c>
      <c r="E70" s="39"/>
    </row>
    <row r="71" spans="2:18" s="40" customFormat="1" x14ac:dyDescent="0.25">
      <c r="B71" s="38" t="s">
        <v>46</v>
      </c>
      <c r="C71" s="39"/>
      <c r="D71" s="39" t="s">
        <v>48</v>
      </c>
      <c r="E71" s="39"/>
    </row>
    <row r="72" spans="2:18" s="40" customFormat="1" x14ac:dyDescent="0.25">
      <c r="B72" s="38" t="s">
        <v>47</v>
      </c>
      <c r="C72" s="39"/>
      <c r="D72" s="39" t="s">
        <v>45</v>
      </c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JESSY</cp:lastModifiedBy>
  <dcterms:created xsi:type="dcterms:W3CDTF">2020-01-08T20:37:56Z</dcterms:created>
  <dcterms:modified xsi:type="dcterms:W3CDTF">2023-02-03T08:56:36Z</dcterms:modified>
</cp:coreProperties>
</file>